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woria\Desktop\"/>
    </mc:Choice>
  </mc:AlternateContent>
  <xr:revisionPtr revIDLastSave="0" documentId="8_{48E05B57-EA47-4EB8-AF3A-98E0206DCB24}" xr6:coauthVersionLast="47" xr6:coauthVersionMax="47" xr10:uidLastSave="{00000000-0000-0000-0000-000000000000}"/>
  <bookViews>
    <workbookView xWindow="-110" yWindow="-110" windowWidth="21820" windowHeight="13900" xr2:uid="{B0137FEC-5ADB-44B8-A239-28BDC17C5583}"/>
  </bookViews>
  <sheets>
    <sheet name="Zakat-Rechn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6" i="1" l="1"/>
  <c r="F46" i="1" s="1"/>
  <c r="E3" i="1"/>
  <c r="F3" i="1" s="1"/>
  <c r="E59" i="1"/>
  <c r="F59" i="1" s="1"/>
  <c r="F54" i="1"/>
  <c r="F51" i="1"/>
  <c r="F50" i="1"/>
  <c r="F49" i="1"/>
  <c r="E39" i="1"/>
  <c r="F39" i="1" s="1"/>
  <c r="F32" i="1"/>
  <c r="F31" i="1"/>
  <c r="F28" i="1"/>
  <c r="F27" i="1"/>
  <c r="F26" i="1"/>
  <c r="F25" i="1"/>
  <c r="F24" i="1"/>
  <c r="F23" i="1"/>
  <c r="F22" i="1"/>
  <c r="F21" i="1"/>
  <c r="F18" i="1"/>
  <c r="F17" i="1"/>
  <c r="F16" i="1"/>
  <c r="F15" i="1"/>
  <c r="E12" i="1"/>
  <c r="F12" i="1" s="1"/>
  <c r="F9" i="1"/>
  <c r="F6" i="1"/>
  <c r="E5" i="1"/>
  <c r="F5" i="1" s="1"/>
  <c r="E4" i="1"/>
  <c r="F4" i="1" s="1"/>
  <c r="F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Samir Omari</author>
    <author>A satisfied Microsoft Office user</author>
    <author>Arif Jameel</author>
  </authors>
  <commentList>
    <comment ref="C1" authorId="0" shapeId="0" xr:uid="{2076E3D9-1BAB-495B-940B-9BCFDDA25CE1}">
      <text>
        <r>
          <rPr>
            <b/>
            <sz val="8"/>
            <color indexed="81"/>
            <rFont val="Tahoma"/>
            <family val="2"/>
          </rPr>
          <t>Zakat-Rechner</t>
        </r>
        <r>
          <rPr>
            <sz val="8"/>
            <color indexed="81"/>
            <rFont val="Tahoma"/>
            <family val="2"/>
          </rPr>
          <t xml:space="preserve"> - Vers. 2008 -  http://zakat.110mb.com  -  aus dem Englischen übersetzt von Way to Allah e.V. (</t>
        </r>
        <r>
          <rPr>
            <u/>
            <sz val="8"/>
            <color indexed="81"/>
            <rFont val="Tahoma"/>
            <family val="2"/>
          </rPr>
          <t>Beträge nur in den GELBEN Zellen eintragen</t>
        </r>
        <r>
          <rPr>
            <sz val="8"/>
            <color indexed="81"/>
            <rFont val="Tahoma"/>
            <family val="2"/>
          </rPr>
          <t>. Vor dem Ausfüllen bitte die Erläuterungen in der Zusammenfassung unten lesen.)</t>
        </r>
      </text>
    </comment>
    <comment ref="B2" authorId="1" shapeId="0" xr:uid="{E34C7871-466B-40E6-9529-5B360D659D1A}">
      <text>
        <r>
          <rPr>
            <sz val="8"/>
            <color indexed="81"/>
            <rFont val="Tahoma"/>
            <family val="2"/>
          </rPr>
          <t>Hier ist der aktuelle Marktwert für Gold zu ermitteln und in Preis/g einzugeben.</t>
        </r>
      </text>
    </comment>
    <comment ref="D3" authorId="1" shapeId="0" xr:uid="{07E088E5-5435-45FA-8052-3B4382973D8F}">
      <text>
        <r>
          <rPr>
            <sz val="8"/>
            <color indexed="81"/>
            <rFont val="Tahoma"/>
            <family val="2"/>
          </rPr>
          <t>Es handelt sich hierbei nur um spekulative Werte. Zu ermitteln und einzutragen ist hier der aktuelle Marktwert.</t>
        </r>
      </text>
    </comment>
    <comment ref="D4" authorId="1" shapeId="0" xr:uid="{C93663A1-C086-4CC2-AE26-725BC84BA3B6}">
      <text>
        <r>
          <rPr>
            <sz val="8"/>
            <color indexed="81"/>
            <rFont val="Tahoma"/>
            <family val="2"/>
          </rPr>
          <t>Es handelt sich hierbei nur um spekulative Werte. Zu ermitteln und einzutragen ist hier der aktuelle Marktwert.</t>
        </r>
      </text>
    </comment>
    <comment ref="D5" authorId="1" shapeId="0" xr:uid="{32C4CEE3-A62F-4966-AD1A-32B3D3AEC261}">
      <text>
        <r>
          <rPr>
            <sz val="8"/>
            <color indexed="81"/>
            <rFont val="Tahoma"/>
            <family val="2"/>
          </rPr>
          <t>Es handelt sich hierbei nur um spekulative Werte. Zu ermitteln und einzutragen ist hier der aktuelle Marktwert.</t>
        </r>
      </text>
    </comment>
    <comment ref="B11" authorId="1" shapeId="0" xr:uid="{D088E1A6-654F-450A-96B4-8F273931B92F}">
      <text>
        <r>
          <rPr>
            <sz val="8"/>
            <color indexed="81"/>
            <rFont val="Tahoma"/>
            <family val="2"/>
          </rPr>
          <t xml:space="preserve">Hier ist der Wert des Silbers pro g zu ermitteln und in die Spalte „Preis/g“ einzutragen
</t>
        </r>
      </text>
    </comment>
    <comment ref="D12" authorId="1" shapeId="0" xr:uid="{995036D6-8B1B-4A64-B19D-60E793A69CEA}">
      <text>
        <r>
          <rPr>
            <sz val="8"/>
            <color indexed="81"/>
            <rFont val="Tahoma"/>
            <family val="2"/>
          </rPr>
          <t xml:space="preserve">Es handelt sich hierbei nur um spekulative Werte. Zu ermitteln und einzutragen ist hier der aktuelle Marktwert.
</t>
        </r>
      </text>
    </comment>
    <comment ref="B20" authorId="1" shapeId="0" xr:uid="{90DEF4C6-3C5E-4004-9CF2-4BAC53A81032}">
      <text>
        <r>
          <rPr>
            <sz val="8"/>
            <color indexed="81"/>
            <rFont val="Tahoma"/>
            <family val="2"/>
          </rPr>
          <t>Hier sind alle Vermögensquellen aufzulisten.  Auch Darlehen, die man einer Person gewährt hat und die noch nicht zurückgezahlt wurden, sind mitzuberechnen.</t>
        </r>
      </text>
    </comment>
    <comment ref="B41" authorId="1" shapeId="0" xr:uid="{34F00C9F-16B7-44AF-A82E-7D8CCF786C58}">
      <text>
        <r>
          <rPr>
            <sz val="8"/>
            <color indexed="81"/>
            <rFont val="Tahoma"/>
            <family val="2"/>
          </rPr>
          <t xml:space="preserve">Wenn das Unternehmen als ganzes Zakat entrichtet, muss die persönliche Zakat nicht berechnet werden.  Wenn nicht, ist der eigene Anteil an der Firma zu ermitteln und darauf die Zakat zu entrichten.
</t>
        </r>
      </text>
    </comment>
    <comment ref="B48" authorId="2" shapeId="0" xr:uid="{06BD32D5-FDDF-496A-B4F1-C6D47913964E}">
      <text>
        <r>
          <rPr>
            <sz val="8"/>
            <color indexed="81"/>
            <rFont val="Tahoma"/>
            <family val="2"/>
          </rPr>
          <t xml:space="preserve">Die unterschiedlichen Bewässerungsarten sind eine logische Schlussfolgerung, die von den meisten Gelehrten aller Rechtsschulen akzeptiert wird.
</t>
        </r>
      </text>
    </comment>
    <comment ref="B54" authorId="1" shapeId="0" xr:uid="{C31A2AB8-781D-4C53-A867-19D3D772C178}">
      <text>
        <r>
          <rPr>
            <sz val="8"/>
            <color indexed="81"/>
            <rFont val="Tahoma"/>
            <family val="2"/>
          </rPr>
          <t xml:space="preserve">Die Berechnung der Zakat auf Geflügel und Fischzucht ist etwas komplexer.  Bitte Gelehrten vor Ort bzgl. der richtigen Berechnung befragen.
</t>
        </r>
      </text>
    </comment>
  </commentList>
</comments>
</file>

<file path=xl/sharedStrings.xml><?xml version="1.0" encoding="utf-8"?>
<sst xmlns="http://schemas.openxmlformats.org/spreadsheetml/2006/main" count="139" uniqueCount="136">
  <si>
    <t>Gewicht in Gramm</t>
  </si>
  <si>
    <t>Preis/g</t>
  </si>
  <si>
    <t>Geschätzter Wert</t>
  </si>
  <si>
    <t>Zu entrichtende Zakat</t>
  </si>
  <si>
    <t>1a</t>
  </si>
  <si>
    <t>1b</t>
  </si>
  <si>
    <t>1c</t>
  </si>
  <si>
    <t>1d</t>
  </si>
  <si>
    <t>Andere Wertgegenstände aus Gold  (Geschätzten aktuellen Wert eingeben)</t>
  </si>
  <si>
    <t>ZAKAT AUF EDELSTEINE  (2,5 %)</t>
  </si>
  <si>
    <t>(Umstrittenes Thema. Siehe Anmerkungen. Nicht berechnen, falls ihr eine andere Meinung vertretet.)</t>
  </si>
  <si>
    <t>Den Netto-Marktwert von Edelsteinen wie Diamanten, Rubinen usw. berechnen und diesen in die Spalte „Geschätzer Wert“ eintragen.</t>
  </si>
  <si>
    <t>ZAKAT AUF SILBER  (2,5 %)</t>
  </si>
  <si>
    <t>Hierzu gehören Haushaltsutensilien, Gegenstände und Schmuck aus Silber.  Haushaltsutensilien bestehen i.d.R. aus 90 % purem Silber. Zu berechnen sind daher 90 % des Gesamtgewichts.</t>
  </si>
  <si>
    <t>ZAKAT AUF BARMITTEL/BANKGUTHABEN (2,5 %)</t>
  </si>
  <si>
    <t>Istwert</t>
  </si>
  <si>
    <t>4a</t>
  </si>
  <si>
    <t>Barmittel</t>
  </si>
  <si>
    <t>4b</t>
  </si>
  <si>
    <t>Geld auf Sparkonten</t>
  </si>
  <si>
    <t>4c</t>
  </si>
  <si>
    <t>Geld auf Girokonten</t>
  </si>
  <si>
    <t>4d</t>
  </si>
  <si>
    <t>Festgelder</t>
  </si>
  <si>
    <t>ZAKAT AUF KREDITE/DARLEHEN, KAPITALANLAGEN, FONDS, AKTIEN USW.  (2,5 %)</t>
  </si>
  <si>
    <t>5a</t>
  </si>
  <si>
    <t>Ausstehende Darlehensrückzahlungen von Freunden und Verwandten</t>
  </si>
  <si>
    <t>5b</t>
  </si>
  <si>
    <t>Investitionen in Staatsanleihen</t>
  </si>
  <si>
    <t>5c</t>
  </si>
  <si>
    <t>Bislang geleistete Beiträge zur Vorsorgereserve</t>
  </si>
  <si>
    <t>5d</t>
  </si>
  <si>
    <t>Bisherige Versicherungsprämien einschließlich Bonuszahlungen</t>
  </si>
  <si>
    <t>5e</t>
  </si>
  <si>
    <t>Aktienwert einschließlich Dividenden. Es gilt der Marktwert zum Zeitpunkt der Berechnung.</t>
  </si>
  <si>
    <t>5f</t>
  </si>
  <si>
    <t>Wertpapiere, Hinterlegungsscheine usw.</t>
  </si>
  <si>
    <t>5g</t>
  </si>
  <si>
    <t>Investitionen in private Darlehensprogramme, Fonds usw.</t>
  </si>
  <si>
    <t>Andere Vermögensquellen</t>
  </si>
  <si>
    <t>ZAKAT AUF GRUNDEIGENTUM  (2,5 %)</t>
  </si>
  <si>
    <t>6a</t>
  </si>
  <si>
    <t>Grundeigentum als Investition/Geschäft (Geschätzter aktueller Marktwert)</t>
  </si>
  <si>
    <t>6b</t>
  </si>
  <si>
    <t>Zakat auf Mieteinnahmen (nach Abzug aller Ausgaben)</t>
  </si>
  <si>
    <t>ZAKAT AUF HANDELSWAREN  (2,5 %) ----------</t>
  </si>
  <si>
    <t>(WARENBESTÄNDE)</t>
  </si>
  <si>
    <t>7a</t>
  </si>
  <si>
    <t xml:space="preserve">Wert der verkäuflichen Bestände </t>
  </si>
  <si>
    <t>7b</t>
  </si>
  <si>
    <t>Wert der beschädigten/unverkäuflichen Bestände</t>
  </si>
  <si>
    <t>7c</t>
  </si>
  <si>
    <t>Ausstehender Betrag aus Zielkäufen</t>
  </si>
  <si>
    <t>7d</t>
  </si>
  <si>
    <t>7e</t>
  </si>
  <si>
    <t>ABZÜGL.: Uneinbringliche Forderungen</t>
  </si>
  <si>
    <t>BESTANDSWERT GESAMT ( 7a+7b+7C-7d-7e)</t>
  </si>
  <si>
    <t>8a</t>
  </si>
  <si>
    <t>Kapitalbestand gemäß letzter Bilanz</t>
  </si>
  <si>
    <t>8b</t>
  </si>
  <si>
    <t>Persönlich gewährte Darlehen (für Firma)</t>
  </si>
  <si>
    <t>8c</t>
  </si>
  <si>
    <t>ABZÜGL.: Privatentnahmen im laufenden Jahr</t>
  </si>
  <si>
    <t>8d</t>
  </si>
  <si>
    <t xml:space="preserve">
Gewinnvortrag vom Datum der Bilanz bis heute (Aufgrund der Schwierigkeit, in der Mitte eines Geschäftsjahres genaue Zahlen zu ermitteln, ist der Gewinn zu schätzen)</t>
  </si>
  <si>
    <t>BERECHNETER GESAMTWERT (NETTO)</t>
  </si>
  <si>
    <t>Wert der Erzeugnisse</t>
  </si>
  <si>
    <t>9a</t>
  </si>
  <si>
    <t>Von Regenwasser abhängige Erzeugnisse -&gt; 10 % des Produktwertes (Ernte) bzw. in Naturalien</t>
  </si>
  <si>
    <t>9b</t>
  </si>
  <si>
    <t>Vollst. von künstl. Bewässerung abhängige Erzeugnisse (Kanäle, Reservoirs usw.) -&gt; 5 % des Produktwertes (Ernte) bzw. in Naturalien</t>
  </si>
  <si>
    <t>9c</t>
  </si>
  <si>
    <t>Teils von Regenwasser und teils von künstl. Bewässerung abhängige Erzeugnisse -&gt; 7,5 % des Produktwertes bzw. in Naturalien</t>
  </si>
  <si>
    <t>Gesamtwert</t>
  </si>
  <si>
    <t>Tiere/Vögel über 6 Monate -&gt; 1 Tier/Vogel VON 40, in Naturalien oder als Produktwert</t>
  </si>
  <si>
    <t>11a</t>
  </si>
  <si>
    <t>Eigene Kredite/Verbindlichkeiten, die zurückgezahlt werden müssen</t>
  </si>
  <si>
    <t>11c</t>
  </si>
  <si>
    <t>Zu zahlene Einkommenssteuer/Vermögenssteuer (die fällig ist und bereits auf das Vermögen berechnet wurde)</t>
  </si>
  <si>
    <t>VERBINDLICHKEITEN GESAMT</t>
  </si>
  <si>
    <t>Liebe Brüder und Schwestern,</t>
  </si>
  <si>
    <t>Es ist schwierig, den Ablauf eines Jahres für jeden einzelnen Vermögensgegenstand festzustellen, da der Erwerb desselben unterschiedlich sein kann.  Daher eignet es sich, ein bestimmtes Datum festzulegen (z. B. den 1. Ramadan), das jeweils aktuelle Gesamtvermögen zu ermitteln und die Zakat auf diesen Betrag zu berechnen.</t>
  </si>
  <si>
    <t>Viele Geschwister haben mich gefragt, welcher Rechtsschule ich angehöre und ob dies für Schiiten, Barelwi, Jaffri, Bohra und andere Sekten gilt.  Alles was ich dazu sagen kann ist, dass wir diese Mauern, die wir um uns gebaut haben, überwinden sollten. Wir sind zuallererst Muslime und wenn jemand ein ehrlicher Mensch ist, wird er über diese religiösen Bürden hinauswachsen, den Quran selbst lesen und die Fakten aus erster Hand annehmen. Das Leben unseres Propheten SAS ist da, um es als Vorbild zu nehmen und umzusetzen. Möge Allah uns den geraden Weg zeigen und führen.  Amen.</t>
  </si>
  <si>
    <t>Erläuterung zu den einzelnen Abschnitten des Kalkulationsblattes:</t>
  </si>
  <si>
    <t>Zakat auf pures Gold und Goldschmuck</t>
  </si>
  <si>
    <t>Die Zakat beträgt 2,5 % des Markwertes, der am jeweiligen Stichtag gilt (in unserem Fall der 1. Ramadan).  Die meisten Gelehrten bevorzugen den jeweils aktuellen Markwert und nicht den Kaufpreis.</t>
  </si>
  <si>
    <t>Zakat auf Edelsteine und Halbedelsteine</t>
  </si>
  <si>
    <t>Zu der Frage, ob diese mit einberechnet werden müssen, gibt es unterschiedliche Meinungen.  Ich persönlich meine, dass Sie zum Vermögen zählen, sofern sie einen Wert haben, und es ist das Vermögen, auf das die Zakat entrichtet werden muss.  Es sollte jedoch zunächst ein Gelehrter zu Rate gezogen werden, bevor dieser Abschnitt ausgefüllt wird. Die meisten Gelehrten vertreten die Meinung, dass es sich bei einem Diamanten um ein Stück Karbon handelt, dessen Wert schwankt. Dies ist bei Gold oder Silber nicht der Fall.</t>
  </si>
  <si>
    <t>Man könnte beispielsweise den Verkaufswert der jeweiligen Wertgegenstände zum Zeitpunkt der Zakatberechnung nehmen.</t>
  </si>
  <si>
    <t>Zakat auf Silber.</t>
  </si>
  <si>
    <t>Pures Silber, Schmuck, Utensilien, Dekorationsgegenstände und Haushaltsgegenstände einschließlich Geschirr und Besteck aus Silber sind zakatpflichtig. Berechnet werden 2,5 % des aktuellen Markpreises.</t>
  </si>
  <si>
    <t>Zakat auf Barmittel und Bankguthaben</t>
  </si>
  <si>
    <t>Die Zakat beträgt 2,5 % der Barbestände und Bankguthaben (Sparkonten, Girokonten usw.). Der Betrag muss streng genommen ein Jahr auf dem Konto gelegen haben.  I.d.R. ändert sich das Guthaben je nach den persönlichen Anforderungen jedoch immer wieder.</t>
  </si>
  <si>
    <t>Der Betrag ist nach bestem Ermessen zu ermitteln. Am besten ist es, die Zakat auf den Restbetrag, der am Stichtag vorhanden ist, zu entrichten</t>
  </si>
  <si>
    <t>Zakat auf gewährte Darlehen, Fonds usw.</t>
  </si>
  <si>
    <t>Zakatpflichtig sind Darlehen, die man Freunden und Verwandten gewährt hat.  Diese Darlehen sind wie Bargeld anzusehen.  Abzuziehen sind die Darlehen, die selbst zu zahlen sind. Der Nettobetrag ist dann zakatpflichtig.  Wenn man sich jedoch nicht sicher ist, wann man dieses Geld zurückerhält, muss es nicht zum Vermögen hinzugezählt werden.  Es kann dann zum Vermögen hinzugezählt werden, falls bzw. sobald man das Gehält zurückerhält.</t>
  </si>
  <si>
    <t xml:space="preserve">Zakatpflichtig sind alle Staatsanleihen, Kommunalanleihen, eingezahlte Versicherungsprämien, Beiträge zu Vorsorgereserven, kurzfristige Staatspapiere usw. Bitte beachtet, was die Schari'a zu Versicherungen und anderen Investitionsarten sagt.  Dieses Thema kann im Rahmen dieses Zakat-Rechners nicht behantelt werden. </t>
  </si>
  <si>
    <t>Zakat auf Grundeigentum</t>
  </si>
  <si>
    <t>Zakat wird nicht gezahlt auf das eigene Wohnhaus, auch wenn dies mehrere Häuser sind, sofern diese nur zu Wohnzwecken verwendet werden.  Die Zakat wird ebensowenig auf Eigentum fällig, das vermietet wird. Auch hier spielt die Anzahl der Immobilien keine Rolle. Die Mieteinnahmen selbst sind jedoch nach Abzug von Verwaltungs- und anderen Kosten zakatpflichtig.</t>
  </si>
  <si>
    <t>Wenn man jedoch beabsichtigt, Immobilien zu einem späteren Zeitpunkt gewinnbringend oder als Investition zu verkaufen, dann muss hierauf die Zakat in Höhe des Marktwertes entrichtet werden.  Auch muss die Zakat auf diesen Vermögenswert gezahlt werden, wenn man im Laufe eines Jahres seine Absicht ändert und entscheidet, die private Nutzung in eine wirtschaftliche umzuwandeln.</t>
  </si>
  <si>
    <t>Zakat auf Handelswaren:</t>
  </si>
  <si>
    <t>Dies gilt nur für Geschäftspersonen. Die Zakat ist unabhängig vom Geschäftsfeld auf den gesamten WARENBESTAND zu entrichten.  Der Wert des Warenbestandes wird nach dem Einstandspreis festgelegt. Wenn noch Wechselforderungen bestehen (Zielkäufe), müssen diese zu der Berechnung hinzugenommen werden.</t>
  </si>
  <si>
    <t xml:space="preserve">Abzuziehen sind die Beträge, die selbst an den Lieferanten zu zahlen sind, sowie die Zahlungen für die Warenlagerung am Stichtag.  Unverkäufliche Bestände sind nach dem Restwert bzw. dem absetzbaren Wert zu berechnen.  Der Wert von beschädigten Waren ist ebenfalls nach dem Restwert festzulegen.  </t>
  </si>
  <si>
    <t xml:space="preserve">Seid ehrlich bei der Berechnung, denn die ZAKAT ist eine direkte VERSICHERUNG ALLAHs für die WAREN. Und wer kann eine bessere Versicherung gewähren als Er?  </t>
  </si>
  <si>
    <t>Die Zakat wird nicht auf Betriebsgebäude oder Maschinen fällig, muss jedoch auf die in dem Betrieb gefertigten Produkte entrichtet werden (d.h. auf den Wert der Fertiggüter).  Bei Detailfragen sollte ein kompetenter Gelehrter zu Rate gezogen werden.</t>
  </si>
  <si>
    <t>Zakat auf Mitunternehmeranteile.</t>
  </si>
  <si>
    <t>Die Zakat kann ENTWEDER vom Unternehmen insgesamt ODER von den Gesellschaftern einzeln gezahlt werden.  Wenn das Unternehmen als ganzes nicht zahlt und ein Gesellschafter seinen Anteil ausrechnen möchte, ist sein Kapitalanteil and Darlehenskonto gemäß der letzten Bilanz heranzuziehen. Hinzuzurechnen ist der ungefähre Gewinnanteil für den Zeitraum bis zum Berechnungsstichtag.</t>
  </si>
  <si>
    <t>Dieser Betrag kann nur geschätzt werden, da es schwierig ist, den exakten Gewinn oder Verlust vor Ablauf eines Geschäftsjahres zu berechnen.</t>
  </si>
  <si>
    <t>Zakat auf Agrarerzeugnisse</t>
  </si>
  <si>
    <t>Agrarerzeugnisse einschließlich Obst, kommerziell angebaute Blumen, Gemüse und sämtliche Getreidesorten sind zum Zeitpunkt der Ernte zakatpflichtig.  Der Ablauf eines Jahres als Berechnungsfaktor gilt nicht für Agrarerzeugnisse.  Wenn auf derselben landwirtschaftlichen Fläche mehrmals pro Jahr geerntet werden kann, dann muss die Zakat entsprechend der Ernteanzahl entrichtet werden, wobei die Zeit keine Rolle spielt.</t>
  </si>
  <si>
    <t>Die Zakat wird nach übereinstimmender Meinung folgendermaßen berechnet:</t>
  </si>
  <si>
    <t xml:space="preserve">10 % auf die Erzeugnisse bei Pflanzen, die ausschließlich von Regenwasser abhängig sind, und 5 % auf Erzeugnisse bei Pflanzen, die künstlich bewässert werden (Kanäle, Reservoirs, Bohrlöcher, offene Brunnen usw.).  Bei Pflanzen, die teils mit Regenwasser, teils künstlich bewässert werden, sind 7,5 % der Erzeugnisse zakatpflichtig.    </t>
  </si>
  <si>
    <t>Zakat auf Tiere</t>
  </si>
  <si>
    <t>Bei Weidetieren wie Ziegen, Schafen, Kamelen, Kühen und Masthähnchen wird die Zakat dem Konsens entsprechend durch ein Tier/Vogel pro 40 Tiere bezahlt. Stattdessen kann auch der entsprechende Geldwert entrichtet werden.</t>
  </si>
  <si>
    <t>Bitte wendet euch an einen Gelehrten oder Imam vor Ort, der euch den richtigen Weg aufzeigen kann, oder nehmt Fiqh-Bücher zur Hand, wenn ihr eine bestimmte Sache überprüfen wollt.</t>
  </si>
  <si>
    <t>Abzug von Verbindlichkeiten</t>
  </si>
  <si>
    <t xml:space="preserve"> Wenn ihr dem Staat zum Zeitpunkt der Zakatberechnung noch Steuern schuldet, können diese noch abgezogen werden, bevor der Nettobetrag ermittelt wird.  Wenn ihr einen Kredit bei einer Person oder Institution aufgenommen und den Betrag oben noch nicht abgezogen habt, können die Verbindlichkeiten an dieser Stelle abgezogen werden.  Berechnet die Zakat wahrheitsgemäß, denn die Zakat ist ein sicherer Schutz für das Vermögen, wenn sie regelmäßig und vollständig entrichtet wird.</t>
  </si>
  <si>
    <t>Nur KREDITE, die für das zakatpflichtige Vermögen aufgenommen wurden, sind abzuziehen. Autos, Häuser usw. gehören nicht zum zakatpflichtigen Vermögen. Kredite/Hypotheken, die für diese Zwecke aufgenommen wurden, sind daher nicht abzuziehen.</t>
  </si>
  <si>
    <t>ANMERKUNG: Bitte beachtet, dass RIBA in jeglicher Form haram und absolut verboten ist  Haltet euch daher fern von Krediten mit Zinsen UND nehmt auch keine Zinsen von Personen oder Institutionen oder in anderer Form an.</t>
  </si>
  <si>
    <t>COPYRIGHT-HINWEIS: Dieser Zakat-Rechner darf per E-Mail, in ausgedruckter Form oder über Posts im Internet vervielfältigt werden.  Es war meine Absicht, die Zakat-Berechnung so einfach wie die Zakat selbst zu gestalten.  Bitte lasst es mich jedoch wissen, falls ihr Änderungen vornehmt .</t>
  </si>
  <si>
    <t>Alhamdulillah wurde uns der Monat Ramadan von Allah beschert.  Die Entrichtung der ZAKAT ist eine der fünf Säulen des Islam und ist für jeden Muslim, der über ein bestimmtes Vermögen verfügt, verpflichtend.  Die Zakat wird auf das Vermögen (nicht das Einkommen) einer Person fällig, das nach Ablauf eines islamischen Jahres noch in Besitz dieser Person ist.</t>
  </si>
  <si>
    <t>Euer Bruder im Islam,  Arif Jameel.</t>
  </si>
  <si>
    <t>ZAKAT AUF 
MITUNTERNEHMER-
ANTEILE (2,5 %)</t>
  </si>
  <si>
    <t>ABZÜGL.: An Lieferanten zu leistende Summe (z.B. für die Lagerung von Waren)</t>
  </si>
  <si>
    <t>ZAKAT AUF 
AGRARERZEUG-
NISSE (10 %; 7,5 %; 5 %)</t>
  </si>
  <si>
    <t>ZAKAT AUF TIERE, 
GEFLÜGEL UND 
FISCHZUCHT</t>
  </si>
  <si>
    <r>
      <t xml:space="preserve">ZU ENTRICHTENDE ZAKAT, </t>
    </r>
    <r>
      <rPr>
        <b/>
        <sz val="14"/>
        <color theme="0"/>
        <rFont val="Calibri"/>
        <family val="2"/>
        <scheme val="minor"/>
      </rPr>
      <t>ENDSUMME</t>
    </r>
  </si>
  <si>
    <t>ALLGEMEINE VERBINDLICHKEITEN - Abzuziehen sind die direkten Verbindlichkeiten, die oben noch nicht abzogen wurden. Nur Kredite, die für das zakatpflichtige Vermögen aufgenommen wurden, sind abzuziehen. Hypotheken und Kredite zur Finanzierung eines Wagens sind nicht abzuziehen.</t>
  </si>
  <si>
    <t>Zakat-Rechner</t>
  </si>
  <si>
    <r>
      <rPr>
        <b/>
        <sz val="20"/>
        <rFont val="Calibri Light"/>
        <family val="2"/>
        <scheme val="major"/>
      </rPr>
      <t>WICHTIGER HINWEIS</t>
    </r>
    <r>
      <rPr>
        <sz val="20"/>
        <rFont val="Calibri Light"/>
        <family val="2"/>
        <scheme val="major"/>
      </rPr>
      <t>:  
BITTE DIE ANWEISUNGEN UND HINWEISE IN DER ZUSAMMENFASSUNG LESEN:</t>
    </r>
  </si>
  <si>
    <r>
      <t xml:space="preserve">Dieses Kalkulationsblatt ist ein bescheidener Versuch, eine vereinfachte und zusammengefasste Berechnungsgrundlage für diejenigen Brüder und Schwestern bereitzustellen, die in der glücklichen Lage sind, Zakat zahlen zu können.  Sollten darin Fehler enthalten sein, so sind diese ausschließlich auf ein Missverständis von meiner Seite zurückzuführen. In einem solchen Fall bitte ich um sofortige Benachrichtigung unter </t>
    </r>
    <r>
      <rPr>
        <u/>
        <sz val="14"/>
        <rFont val="Calibri Light"/>
        <family val="2"/>
        <scheme val="major"/>
      </rPr>
      <t>ajameel@yahoo.com.</t>
    </r>
    <r>
      <rPr>
        <sz val="14"/>
        <rFont val="Calibri Light"/>
        <family val="2"/>
        <scheme val="major"/>
      </rPr>
      <t xml:space="preserve">  Außerdem steht hierzu auch folgende Internetseite zur Verfügung: </t>
    </r>
    <r>
      <rPr>
        <u/>
        <sz val="14"/>
        <rFont val="Calibri Light"/>
        <family val="2"/>
        <scheme val="major"/>
      </rPr>
      <t>http://zakat.110mb.com/</t>
    </r>
    <r>
      <rPr>
        <sz val="14"/>
        <rFont val="Calibri Light"/>
        <family val="2"/>
        <scheme val="major"/>
      </rPr>
      <t xml:space="preserve"> . Bitte schließt mich in eure Bittgebete ein. Möge Allah uns im Diesseits und Jenseits belohnen. Amen. </t>
    </r>
  </si>
  <si>
    <r>
      <t xml:space="preserve">Weitere Informationen finden sich in der FAQ-Sammlung unter </t>
    </r>
    <r>
      <rPr>
        <u/>
        <sz val="14"/>
        <rFont val="Calibri Light"/>
        <family val="2"/>
        <scheme val="major"/>
      </rPr>
      <t>zakat.110mb.com</t>
    </r>
  </si>
  <si>
    <t>ZAKAT AUF GOLD  
(2,5 %)</t>
  </si>
  <si>
    <t>Gold/Schmuck, 
24 Karat</t>
  </si>
  <si>
    <t>Gold/Schmuck, 
22 Karat</t>
  </si>
  <si>
    <t>Gold/Schmuck, 
18 Karat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</si>
</sst>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
    <numFmt numFmtId="166" formatCode="#,###.00"/>
    <numFmt numFmtId="167" formatCode="#,###"/>
  </numFmts>
  <fonts count="22" x14ac:knownFonts="1">
    <font>
      <sz val="12"/>
      <color theme="1"/>
      <name val="Calibri"/>
      <family val="2"/>
    </font>
    <font>
      <sz val="12"/>
      <color theme="1"/>
      <name val="Calibri"/>
      <family val="2"/>
    </font>
    <font>
      <u/>
      <sz val="10"/>
      <color indexed="12"/>
      <name val="Arial"/>
      <family val="2"/>
    </font>
    <font>
      <sz val="8"/>
      <color indexed="81"/>
      <name val="Tahoma"/>
      <family val="2"/>
    </font>
    <font>
      <sz val="14"/>
      <name val="Calibri"/>
      <family val="2"/>
      <scheme val="minor"/>
    </font>
    <font>
      <b/>
      <sz val="14"/>
      <color theme="0"/>
      <name val="Calibri"/>
      <family val="2"/>
      <scheme val="minor"/>
    </font>
    <font>
      <sz val="14"/>
      <color theme="0"/>
      <name val="Calibri"/>
      <family val="2"/>
      <scheme val="minor"/>
    </font>
    <font>
      <b/>
      <sz val="8"/>
      <color indexed="81"/>
      <name val="Tahoma"/>
      <family val="2"/>
    </font>
    <font>
      <u/>
      <sz val="8"/>
      <color indexed="81"/>
      <name val="Tahoma"/>
      <family val="2"/>
    </font>
    <font>
      <b/>
      <sz val="14"/>
      <color theme="1"/>
      <name val="Calibri Light"/>
      <family val="2"/>
      <scheme val="major"/>
    </font>
    <font>
      <sz val="14"/>
      <color theme="1"/>
      <name val="Calibri Light"/>
      <family val="2"/>
      <scheme val="major"/>
    </font>
    <font>
      <sz val="14"/>
      <name val="Calibri Light"/>
      <family val="2"/>
      <scheme val="major"/>
    </font>
    <font>
      <b/>
      <sz val="14"/>
      <color theme="0"/>
      <name val="Calibri Light"/>
      <family val="2"/>
      <scheme val="major"/>
    </font>
    <font>
      <sz val="14"/>
      <color theme="0"/>
      <name val="Calibri Light"/>
      <family val="2"/>
      <scheme val="major"/>
    </font>
    <font>
      <sz val="14"/>
      <color rgb="FFC00000"/>
      <name val="Calibri Light"/>
      <family val="2"/>
      <scheme val="major"/>
    </font>
    <font>
      <sz val="14"/>
      <color indexed="10"/>
      <name val="Calibri Light"/>
      <family val="2"/>
      <scheme val="major"/>
    </font>
    <font>
      <b/>
      <u/>
      <sz val="14"/>
      <color theme="1" tint="4.9989318521683403E-2"/>
      <name val="Calibri Light"/>
      <family val="2"/>
      <scheme val="major"/>
    </font>
    <font>
      <sz val="20"/>
      <name val="Calibri Light"/>
      <family val="2"/>
      <scheme val="major"/>
    </font>
    <font>
      <b/>
      <sz val="20"/>
      <name val="Calibri Light"/>
      <family val="2"/>
      <scheme val="major"/>
    </font>
    <font>
      <u/>
      <sz val="14"/>
      <name val="Calibri Light"/>
      <family val="2"/>
      <scheme val="major"/>
    </font>
    <font>
      <i/>
      <sz val="14"/>
      <name val="Calibri Light"/>
      <family val="2"/>
      <scheme val="major"/>
    </font>
    <font>
      <sz val="20"/>
      <color theme="0"/>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theme="0" tint="-4.9989318521683403E-2"/>
        <bgColor indexed="64"/>
      </patternFill>
    </fill>
    <fill>
      <patternFill patternType="solid">
        <fgColor theme="3" tint="-0.249977111117893"/>
        <bgColor indexed="64"/>
      </patternFill>
    </fill>
    <fill>
      <patternFill patternType="solid">
        <fgColor rgb="FFFFFFEB"/>
        <bgColor indexed="31"/>
      </patternFill>
    </fill>
    <fill>
      <patternFill patternType="solid">
        <fgColor rgb="FFFFFFEB"/>
        <bgColor indexed="64"/>
      </patternFill>
    </fill>
    <fill>
      <patternFill patternType="solid">
        <fgColor theme="3" tint="0.39997558519241921"/>
        <bgColor indexed="64"/>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75">
    <xf numFmtId="0" fontId="0" fillId="0" borderId="0" xfId="0"/>
    <xf numFmtId="0" fontId="4" fillId="4" borderId="3" xfId="0" applyFont="1" applyFill="1" applyBorder="1" applyAlignment="1">
      <alignment horizontal="center" vertical="center" wrapText="1"/>
    </xf>
    <xf numFmtId="0" fontId="6" fillId="5" borderId="6" xfId="0" applyFont="1" applyFill="1" applyBorder="1" applyAlignment="1">
      <alignment vertical="center" wrapText="1"/>
    </xf>
    <xf numFmtId="0" fontId="10" fillId="2" borderId="0" xfId="0" applyFont="1" applyFill="1" applyAlignment="1">
      <alignment vertical="center"/>
    </xf>
    <xf numFmtId="0" fontId="11" fillId="2" borderId="1" xfId="0" applyFont="1" applyFill="1" applyBorder="1" applyAlignment="1">
      <alignment horizontal="center" vertical="center"/>
    </xf>
    <xf numFmtId="0" fontId="11" fillId="2" borderId="1" xfId="0" applyFont="1" applyFill="1" applyBorder="1" applyAlignment="1" applyProtection="1">
      <alignment horizontal="left" vertical="center" wrapText="1"/>
      <protection locked="0"/>
    </xf>
    <xf numFmtId="164" fontId="10" fillId="6" borderId="1" xfId="1" applyNumberFormat="1" applyFont="1" applyFill="1" applyBorder="1" applyAlignment="1" applyProtection="1">
      <alignment horizontal="left" vertical="center"/>
      <protection locked="0"/>
    </xf>
    <xf numFmtId="165" fontId="10" fillId="2" borderId="1" xfId="0" applyNumberFormat="1" applyFont="1" applyFill="1" applyBorder="1" applyAlignment="1">
      <alignment horizontal="left" vertical="center"/>
    </xf>
    <xf numFmtId="164" fontId="11" fillId="2" borderId="1" xfId="0" applyNumberFormat="1" applyFont="1" applyFill="1" applyBorder="1" applyAlignment="1">
      <alignment horizontal="left" vertical="center"/>
    </xf>
    <xf numFmtId="0" fontId="10" fillId="7" borderId="1" xfId="0" applyFont="1" applyFill="1" applyBorder="1" applyAlignment="1">
      <alignment horizontal="left" vertical="center"/>
    </xf>
    <xf numFmtId="166" fontId="10" fillId="7" borderId="1" xfId="0" applyNumberFormat="1" applyFont="1" applyFill="1" applyBorder="1" applyAlignment="1">
      <alignment horizontal="left" vertical="center"/>
    </xf>
    <xf numFmtId="164" fontId="10" fillId="3" borderId="1" xfId="1" applyNumberFormat="1" applyFont="1" applyFill="1" applyBorder="1" applyAlignment="1" applyProtection="1">
      <alignment horizontal="left" vertical="center"/>
      <protection locked="0"/>
    </xf>
    <xf numFmtId="0" fontId="10" fillId="2" borderId="1" xfId="0" applyFont="1" applyFill="1" applyBorder="1" applyAlignment="1">
      <alignment horizontal="center" vertical="center"/>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xf>
    <xf numFmtId="166" fontId="10" fillId="2" borderId="1" xfId="0" applyNumberFormat="1" applyFont="1" applyFill="1" applyBorder="1" applyAlignment="1">
      <alignment horizontal="left" vertical="center"/>
    </xf>
    <xf numFmtId="166" fontId="11" fillId="2" borderId="1" xfId="0" applyNumberFormat="1" applyFont="1" applyFill="1" applyBorder="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166" fontId="15" fillId="2" borderId="1" xfId="0" applyNumberFormat="1" applyFont="1" applyFill="1" applyBorder="1" applyAlignment="1">
      <alignment horizontal="left" vertical="center"/>
    </xf>
    <xf numFmtId="164" fontId="15" fillId="6" borderId="1" xfId="1" applyNumberFormat="1" applyFont="1" applyFill="1" applyBorder="1" applyAlignment="1" applyProtection="1">
      <alignment horizontal="left" vertical="center"/>
      <protection locked="0"/>
    </xf>
    <xf numFmtId="0" fontId="11" fillId="0" borderId="1" xfId="0" applyFont="1" applyFill="1" applyBorder="1" applyAlignment="1">
      <alignment horizontal="left" vertical="center"/>
    </xf>
    <xf numFmtId="166" fontId="11" fillId="0" borderId="1" xfId="0" applyNumberFormat="1" applyFont="1" applyFill="1" applyBorder="1" applyAlignment="1">
      <alignment horizontal="left" vertical="center"/>
    </xf>
    <xf numFmtId="165" fontId="11" fillId="3" borderId="1" xfId="0" applyNumberFormat="1" applyFont="1" applyFill="1" applyBorder="1" applyAlignment="1">
      <alignment horizontal="left" vertical="center"/>
    </xf>
    <xf numFmtId="0" fontId="11" fillId="2" borderId="1" xfId="0" applyFont="1" applyFill="1" applyBorder="1" applyAlignment="1">
      <alignment horizontal="left" vertical="center"/>
    </xf>
    <xf numFmtId="165" fontId="11" fillId="2" borderId="1" xfId="0" applyNumberFormat="1" applyFont="1" applyFill="1" applyBorder="1" applyAlignment="1">
      <alignment horizontal="left" vertical="center"/>
    </xf>
    <xf numFmtId="164" fontId="10" fillId="7" borderId="1" xfId="1" applyNumberFormat="1" applyFont="1" applyFill="1" applyBorder="1" applyAlignment="1" applyProtection="1">
      <alignment horizontal="left" vertical="center"/>
      <protection locked="0"/>
    </xf>
    <xf numFmtId="0" fontId="14" fillId="2" borderId="1" xfId="0" applyFont="1" applyFill="1" applyBorder="1" applyAlignment="1">
      <alignment horizontal="left" vertical="center" wrapText="1"/>
    </xf>
    <xf numFmtId="165" fontId="15" fillId="2" borderId="1" xfId="0" applyNumberFormat="1" applyFont="1" applyFill="1" applyBorder="1" applyAlignment="1">
      <alignment horizontal="left" vertical="center"/>
    </xf>
    <xf numFmtId="0" fontId="12" fillId="5" borderId="2" xfId="0" applyFont="1" applyFill="1" applyBorder="1" applyAlignment="1">
      <alignment horizontal="center" vertical="center"/>
    </xf>
    <xf numFmtId="0" fontId="13" fillId="5" borderId="7" xfId="0" applyFont="1" applyFill="1" applyBorder="1" applyAlignment="1">
      <alignment vertical="center" wrapText="1"/>
    </xf>
    <xf numFmtId="166" fontId="12" fillId="5" borderId="2" xfId="0" applyNumberFormat="1" applyFont="1" applyFill="1" applyBorder="1" applyAlignment="1">
      <alignment horizontal="center" vertical="center"/>
    </xf>
    <xf numFmtId="167" fontId="16" fillId="4" borderId="2" xfId="0" applyNumberFormat="1" applyFont="1" applyFill="1" applyBorder="1" applyAlignment="1">
      <alignment horizontal="right" vertical="center"/>
    </xf>
    <xf numFmtId="0" fontId="9" fillId="2" borderId="0" xfId="0" applyFont="1" applyFill="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166" fontId="10" fillId="2" borderId="0" xfId="0" applyNumberFormat="1" applyFont="1" applyFill="1" applyBorder="1" applyAlignment="1">
      <alignment horizontal="left" vertical="center"/>
    </xf>
    <xf numFmtId="166" fontId="11" fillId="2" borderId="0" xfId="0" applyNumberFormat="1" applyFont="1" applyFill="1" applyBorder="1" applyAlignment="1">
      <alignment horizontal="left" vertical="center"/>
    </xf>
    <xf numFmtId="0" fontId="11" fillId="2" borderId="0" xfId="0" applyFont="1" applyFill="1" applyBorder="1" applyAlignment="1">
      <alignment horizontal="center" vertical="center"/>
    </xf>
    <xf numFmtId="0" fontId="17"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0" fillId="4" borderId="0" xfId="0" applyFont="1" applyFill="1" applyBorder="1" applyAlignment="1">
      <alignment horizontal="center" vertical="center"/>
    </xf>
    <xf numFmtId="0" fontId="10" fillId="4" borderId="0" xfId="0" applyFont="1" applyFill="1" applyBorder="1" applyAlignment="1">
      <alignment horizontal="left" vertical="center" wrapText="1"/>
    </xf>
    <xf numFmtId="0" fontId="10" fillId="4" borderId="0" xfId="0" applyFont="1" applyFill="1" applyBorder="1" applyAlignment="1">
      <alignment horizontal="left" vertical="center"/>
    </xf>
    <xf numFmtId="166" fontId="10" fillId="4" borderId="0" xfId="0" applyNumberFormat="1" applyFont="1" applyFill="1" applyBorder="1" applyAlignment="1">
      <alignment horizontal="left" vertical="center"/>
    </xf>
    <xf numFmtId="166" fontId="11" fillId="4" borderId="0" xfId="0" applyNumberFormat="1" applyFont="1" applyFill="1" applyBorder="1" applyAlignment="1">
      <alignment horizontal="left" vertical="center"/>
    </xf>
    <xf numFmtId="0" fontId="18" fillId="4"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0" fillId="4" borderId="0" xfId="0" applyFont="1" applyFill="1" applyAlignment="1">
      <alignment horizontal="center" vertical="center"/>
    </xf>
    <xf numFmtId="0" fontId="10" fillId="4" borderId="0" xfId="0" applyFont="1" applyFill="1" applyAlignment="1">
      <alignment vertical="center"/>
    </xf>
    <xf numFmtId="0" fontId="10" fillId="2" borderId="0" xfId="0" applyFont="1" applyFill="1" applyAlignment="1">
      <alignment horizontal="center" vertical="center"/>
    </xf>
    <xf numFmtId="0" fontId="4" fillId="4" borderId="3" xfId="0" applyFont="1" applyFill="1" applyBorder="1" applyAlignment="1">
      <alignment horizontal="left" vertical="center" wrapText="1" indent="2"/>
    </xf>
    <xf numFmtId="0" fontId="12" fillId="8" borderId="1" xfId="0" applyFont="1" applyFill="1" applyBorder="1" applyAlignment="1">
      <alignment horizontal="center" vertical="center"/>
    </xf>
    <xf numFmtId="0" fontId="6" fillId="8" borderId="1" xfId="0" applyFont="1" applyFill="1" applyBorder="1" applyAlignment="1">
      <alignment horizontal="left" vertical="center" wrapText="1"/>
    </xf>
    <xf numFmtId="0" fontId="13" fillId="8" borderId="1" xfId="0" applyFont="1" applyFill="1" applyBorder="1" applyAlignment="1">
      <alignment horizontal="left" vertical="center"/>
    </xf>
    <xf numFmtId="0" fontId="13" fillId="8" borderId="1" xfId="0" applyFont="1" applyFill="1" applyBorder="1" applyAlignment="1">
      <alignment horizontal="center" vertical="center"/>
    </xf>
    <xf numFmtId="166" fontId="13" fillId="8" borderId="1" xfId="0" applyNumberFormat="1" applyFont="1" applyFill="1" applyBorder="1" applyAlignment="1">
      <alignment horizontal="left" vertical="center"/>
    </xf>
    <xf numFmtId="166" fontId="6" fillId="8" borderId="1" xfId="0" applyNumberFormat="1" applyFont="1" applyFill="1" applyBorder="1" applyAlignment="1">
      <alignment horizontal="center" vertical="center"/>
    </xf>
    <xf numFmtId="0" fontId="6" fillId="8" borderId="1" xfId="0" applyFont="1" applyFill="1" applyBorder="1" applyAlignment="1">
      <alignment horizontal="center" vertical="center"/>
    </xf>
    <xf numFmtId="0" fontId="11" fillId="4"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7" fillId="2" borderId="0" xfId="0" applyFont="1" applyFill="1" applyBorder="1" applyAlignment="1">
      <alignment horizontal="left" vertical="top" wrapText="1"/>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6" fillId="8"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cellXfs>
  <cellStyles count="3">
    <cellStyle name="Hyperlink" xfId="2" xr:uid="{DB16D817-4C9C-43F6-A8FE-9CAA72E7C9E5}"/>
    <cellStyle name="Komma" xfId="1" builtinId="3"/>
    <cellStyle name="Standard" xfId="0" builtinId="0"/>
  </cellStyles>
  <dxfs count="0"/>
  <tableStyles count="0" defaultTableStyle="TableStyleMedium2" defaultPivotStyle="PivotStyleLight16"/>
  <colors>
    <mruColors>
      <color rgb="FF1F82A9"/>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3C32-619C-42EF-AC39-819E0B498ECD}">
  <dimension ref="A1:F124"/>
  <sheetViews>
    <sheetView tabSelected="1" workbookViewId="0">
      <pane ySplit="1" topLeftCell="A12" activePane="bottomLeft" state="frozen"/>
      <selection pane="bottomLeft" activeCell="D3" sqref="D3"/>
    </sheetView>
  </sheetViews>
  <sheetFormatPr baseColWidth="10" defaultRowHeight="18.5" x14ac:dyDescent="0.35"/>
  <cols>
    <col min="1" max="1" width="10.6640625" style="52"/>
    <col min="2" max="2" width="22.6640625" style="3" customWidth="1"/>
    <col min="3" max="3" width="100" style="3" bestFit="1" customWidth="1"/>
    <col min="4" max="4" width="16.58203125" style="3" customWidth="1"/>
    <col min="5" max="5" width="21.83203125" style="3" bestFit="1" customWidth="1"/>
    <col min="6" max="6" width="30" style="3" customWidth="1"/>
    <col min="7" max="16384" width="10.6640625" style="3"/>
  </cols>
  <sheetData>
    <row r="1" spans="1:6" ht="39.5" customHeight="1" x14ac:dyDescent="0.35">
      <c r="A1" s="64" t="s">
        <v>128</v>
      </c>
      <c r="B1" s="65"/>
      <c r="C1" s="53" t="s">
        <v>0</v>
      </c>
      <c r="D1" s="1" t="s">
        <v>1</v>
      </c>
      <c r="E1" s="1" t="s">
        <v>2</v>
      </c>
      <c r="F1" s="1" t="s">
        <v>3</v>
      </c>
    </row>
    <row r="2" spans="1:6" ht="39.5" customHeight="1" x14ac:dyDescent="0.35">
      <c r="A2" s="54">
        <v>1</v>
      </c>
      <c r="B2" s="55" t="s">
        <v>132</v>
      </c>
      <c r="C2" s="56"/>
      <c r="D2" s="56"/>
      <c r="E2" s="56"/>
      <c r="F2" s="56"/>
    </row>
    <row r="3" spans="1:6" ht="37" x14ac:dyDescent="0.35">
      <c r="A3" s="4" t="s">
        <v>4</v>
      </c>
      <c r="B3" s="5" t="s">
        <v>133</v>
      </c>
      <c r="C3" s="6"/>
      <c r="D3" s="6"/>
      <c r="E3" s="7">
        <f>C3*D3</f>
        <v>0</v>
      </c>
      <c r="F3" s="8">
        <f>E3*2.5%</f>
        <v>0</v>
      </c>
    </row>
    <row r="4" spans="1:6" ht="37" x14ac:dyDescent="0.35">
      <c r="A4" s="4" t="s">
        <v>5</v>
      </c>
      <c r="B4" s="5" t="s">
        <v>134</v>
      </c>
      <c r="C4" s="6"/>
      <c r="D4" s="6"/>
      <c r="E4" s="7">
        <f>C4*D4</f>
        <v>0</v>
      </c>
      <c r="F4" s="8">
        <f>E4*2.5%</f>
        <v>0</v>
      </c>
    </row>
    <row r="5" spans="1:6" ht="37" x14ac:dyDescent="0.35">
      <c r="A5" s="4" t="s">
        <v>6</v>
      </c>
      <c r="B5" s="5" t="s">
        <v>135</v>
      </c>
      <c r="C5" s="6"/>
      <c r="D5" s="6"/>
      <c r="E5" s="7">
        <f>C5*D5</f>
        <v>0</v>
      </c>
      <c r="F5" s="8">
        <f>E5*2.5%</f>
        <v>0</v>
      </c>
    </row>
    <row r="6" spans="1:6" ht="92.5" x14ac:dyDescent="0.35">
      <c r="A6" s="4" t="s">
        <v>7</v>
      </c>
      <c r="B6" s="5" t="s">
        <v>8</v>
      </c>
      <c r="C6" s="9"/>
      <c r="D6" s="10"/>
      <c r="E6" s="11"/>
      <c r="F6" s="8">
        <f>E6*2.5%</f>
        <v>0</v>
      </c>
    </row>
    <row r="7" spans="1:6" x14ac:dyDescent="0.35">
      <c r="A7" s="12"/>
      <c r="B7" s="13"/>
      <c r="C7" s="14"/>
      <c r="D7" s="15"/>
      <c r="E7" s="15"/>
      <c r="F7" s="16"/>
    </row>
    <row r="8" spans="1:6" ht="40" customHeight="1" x14ac:dyDescent="0.35">
      <c r="A8" s="54">
        <v>2</v>
      </c>
      <c r="B8" s="55" t="s">
        <v>9</v>
      </c>
      <c r="C8" s="57" t="s">
        <v>10</v>
      </c>
      <c r="D8" s="58"/>
      <c r="E8" s="58"/>
      <c r="F8" s="58"/>
    </row>
    <row r="9" spans="1:6" ht="129.5" x14ac:dyDescent="0.35">
      <c r="A9" s="12"/>
      <c r="B9" s="5" t="s">
        <v>11</v>
      </c>
      <c r="C9" s="9"/>
      <c r="D9" s="10"/>
      <c r="E9" s="6"/>
      <c r="F9" s="8">
        <f>E9*2.5%</f>
        <v>0</v>
      </c>
    </row>
    <row r="10" spans="1:6" x14ac:dyDescent="0.35">
      <c r="A10" s="12"/>
      <c r="B10" s="13"/>
      <c r="C10" s="14"/>
      <c r="D10" s="15"/>
      <c r="E10" s="15"/>
      <c r="F10" s="16"/>
    </row>
    <row r="11" spans="1:6" ht="40" customHeight="1" x14ac:dyDescent="0.35">
      <c r="A11" s="54">
        <v>3</v>
      </c>
      <c r="B11" s="55" t="s">
        <v>12</v>
      </c>
      <c r="C11" s="56"/>
      <c r="D11" s="58"/>
      <c r="E11" s="58"/>
      <c r="F11" s="58"/>
    </row>
    <row r="12" spans="1:6" ht="185" x14ac:dyDescent="0.35">
      <c r="A12" s="12"/>
      <c r="B12" s="5" t="s">
        <v>13</v>
      </c>
      <c r="C12" s="6"/>
      <c r="D12" s="6"/>
      <c r="E12" s="8">
        <f>C12*D12</f>
        <v>0</v>
      </c>
      <c r="F12" s="8">
        <f>E12*2.5%</f>
        <v>0</v>
      </c>
    </row>
    <row r="13" spans="1:6" x14ac:dyDescent="0.35">
      <c r="A13" s="12"/>
      <c r="B13" s="13"/>
      <c r="C13" s="14"/>
      <c r="D13" s="15"/>
      <c r="E13" s="15"/>
      <c r="F13" s="16"/>
    </row>
    <row r="14" spans="1:6" ht="60" customHeight="1" x14ac:dyDescent="0.35">
      <c r="A14" s="54">
        <v>4</v>
      </c>
      <c r="B14" s="55" t="s">
        <v>14</v>
      </c>
      <c r="C14" s="56"/>
      <c r="D14" s="58"/>
      <c r="E14" s="59" t="s">
        <v>15</v>
      </c>
      <c r="F14" s="58"/>
    </row>
    <row r="15" spans="1:6" x14ac:dyDescent="0.35">
      <c r="A15" s="4" t="s">
        <v>16</v>
      </c>
      <c r="B15" s="5" t="s">
        <v>17</v>
      </c>
      <c r="C15" s="14"/>
      <c r="D15" s="15"/>
      <c r="E15" s="6"/>
      <c r="F15" s="8">
        <f>E15*2.5%</f>
        <v>0</v>
      </c>
    </row>
    <row r="16" spans="1:6" x14ac:dyDescent="0.35">
      <c r="A16" s="4" t="s">
        <v>18</v>
      </c>
      <c r="B16" s="5" t="s">
        <v>19</v>
      </c>
      <c r="C16" s="14"/>
      <c r="D16" s="15"/>
      <c r="E16" s="6"/>
      <c r="F16" s="8">
        <f>E16*2.5%</f>
        <v>0</v>
      </c>
    </row>
    <row r="17" spans="1:6" ht="37" customHeight="1" x14ac:dyDescent="0.35">
      <c r="A17" s="4" t="s">
        <v>20</v>
      </c>
      <c r="B17" s="5" t="s">
        <v>21</v>
      </c>
      <c r="C17" s="14"/>
      <c r="D17" s="15"/>
      <c r="E17" s="6"/>
      <c r="F17" s="8">
        <f>E17*2.5%</f>
        <v>0</v>
      </c>
    </row>
    <row r="18" spans="1:6" x14ac:dyDescent="0.35">
      <c r="A18" s="4" t="s">
        <v>22</v>
      </c>
      <c r="B18" s="5" t="s">
        <v>23</v>
      </c>
      <c r="C18" s="14"/>
      <c r="D18" s="15"/>
      <c r="E18" s="6"/>
      <c r="F18" s="8">
        <f>E18*2.5%</f>
        <v>0</v>
      </c>
    </row>
    <row r="19" spans="1:6" x14ac:dyDescent="0.35">
      <c r="A19" s="12"/>
      <c r="B19" s="13"/>
      <c r="C19" s="14"/>
      <c r="D19" s="15"/>
      <c r="E19" s="15"/>
      <c r="F19" s="16"/>
    </row>
    <row r="20" spans="1:6" ht="98" customHeight="1" x14ac:dyDescent="0.35">
      <c r="A20" s="54">
        <v>5</v>
      </c>
      <c r="B20" s="55" t="s">
        <v>24</v>
      </c>
      <c r="C20" s="56"/>
      <c r="D20" s="58"/>
      <c r="E20" s="59" t="s">
        <v>15</v>
      </c>
      <c r="F20" s="58"/>
    </row>
    <row r="21" spans="1:6" ht="74" x14ac:dyDescent="0.35">
      <c r="A21" s="4" t="s">
        <v>25</v>
      </c>
      <c r="B21" s="5" t="s">
        <v>26</v>
      </c>
      <c r="C21" s="14"/>
      <c r="D21" s="15"/>
      <c r="E21" s="6"/>
      <c r="F21" s="8">
        <f>E21*2.5%</f>
        <v>0</v>
      </c>
    </row>
    <row r="22" spans="1:6" ht="37" x14ac:dyDescent="0.35">
      <c r="A22" s="4" t="s">
        <v>27</v>
      </c>
      <c r="B22" s="5" t="s">
        <v>28</v>
      </c>
      <c r="C22" s="14"/>
      <c r="D22" s="15"/>
      <c r="E22" s="6"/>
      <c r="F22" s="8">
        <f t="shared" ref="F22:F28" si="0">E22*2.5%</f>
        <v>0</v>
      </c>
    </row>
    <row r="23" spans="1:6" ht="55.5" x14ac:dyDescent="0.35">
      <c r="A23" s="4" t="s">
        <v>29</v>
      </c>
      <c r="B23" s="5" t="s">
        <v>30</v>
      </c>
      <c r="C23" s="14"/>
      <c r="D23" s="15"/>
      <c r="E23" s="6"/>
      <c r="F23" s="8">
        <f t="shared" si="0"/>
        <v>0</v>
      </c>
    </row>
    <row r="24" spans="1:6" ht="74" x14ac:dyDescent="0.35">
      <c r="A24" s="4" t="s">
        <v>31</v>
      </c>
      <c r="B24" s="5" t="s">
        <v>32</v>
      </c>
      <c r="C24" s="14"/>
      <c r="D24" s="15"/>
      <c r="E24" s="6"/>
      <c r="F24" s="8">
        <f t="shared" si="0"/>
        <v>0</v>
      </c>
    </row>
    <row r="25" spans="1:6" ht="111" x14ac:dyDescent="0.35">
      <c r="A25" s="4" t="s">
        <v>33</v>
      </c>
      <c r="B25" s="5" t="s">
        <v>34</v>
      </c>
      <c r="C25" s="14"/>
      <c r="D25" s="15"/>
      <c r="E25" s="6"/>
      <c r="F25" s="8">
        <f t="shared" si="0"/>
        <v>0</v>
      </c>
    </row>
    <row r="26" spans="1:6" ht="55.5" x14ac:dyDescent="0.35">
      <c r="A26" s="4" t="s">
        <v>35</v>
      </c>
      <c r="B26" s="5" t="s">
        <v>36</v>
      </c>
      <c r="C26" s="14"/>
      <c r="D26" s="15"/>
      <c r="E26" s="6"/>
      <c r="F26" s="8">
        <f t="shared" si="0"/>
        <v>0</v>
      </c>
    </row>
    <row r="27" spans="1:6" ht="74" x14ac:dyDescent="0.35">
      <c r="A27" s="4" t="s">
        <v>37</v>
      </c>
      <c r="B27" s="5" t="s">
        <v>38</v>
      </c>
      <c r="C27" s="14"/>
      <c r="D27" s="15"/>
      <c r="E27" s="6"/>
      <c r="F27" s="8">
        <f t="shared" si="0"/>
        <v>0</v>
      </c>
    </row>
    <row r="28" spans="1:6" ht="37" x14ac:dyDescent="0.35">
      <c r="A28" s="4" t="s">
        <v>35</v>
      </c>
      <c r="B28" s="5" t="s">
        <v>39</v>
      </c>
      <c r="C28" s="14"/>
      <c r="D28" s="15"/>
      <c r="E28" s="6"/>
      <c r="F28" s="8">
        <f t="shared" si="0"/>
        <v>0</v>
      </c>
    </row>
    <row r="29" spans="1:6" x14ac:dyDescent="0.35">
      <c r="A29" s="12"/>
      <c r="B29" s="13"/>
      <c r="C29" s="14"/>
      <c r="D29" s="15"/>
      <c r="E29" s="15"/>
      <c r="F29" s="16"/>
    </row>
    <row r="30" spans="1:6" ht="60" customHeight="1" x14ac:dyDescent="0.35">
      <c r="A30" s="54">
        <v>6</v>
      </c>
      <c r="B30" s="55" t="s">
        <v>40</v>
      </c>
      <c r="C30" s="56"/>
      <c r="D30" s="58"/>
      <c r="E30" s="59" t="s">
        <v>2</v>
      </c>
      <c r="F30" s="58"/>
    </row>
    <row r="31" spans="1:6" x14ac:dyDescent="0.35">
      <c r="A31" s="4" t="s">
        <v>41</v>
      </c>
      <c r="B31" s="69" t="s">
        <v>42</v>
      </c>
      <c r="C31" s="70"/>
      <c r="D31" s="15"/>
      <c r="E31" s="6"/>
      <c r="F31" s="8">
        <f>E31*2.5%</f>
        <v>0</v>
      </c>
    </row>
    <row r="32" spans="1:6" x14ac:dyDescent="0.35">
      <c r="A32" s="4" t="s">
        <v>43</v>
      </c>
      <c r="B32" s="69" t="s">
        <v>44</v>
      </c>
      <c r="C32" s="70"/>
      <c r="D32" s="15"/>
      <c r="E32" s="6"/>
      <c r="F32" s="8">
        <f>E32*2.5%</f>
        <v>0</v>
      </c>
    </row>
    <row r="33" spans="1:6" ht="60" customHeight="1" x14ac:dyDescent="0.35">
      <c r="A33" s="54">
        <v>7</v>
      </c>
      <c r="B33" s="55" t="s">
        <v>45</v>
      </c>
      <c r="C33" s="60" t="s">
        <v>46</v>
      </c>
      <c r="D33" s="58"/>
      <c r="E33" s="58"/>
      <c r="F33" s="58"/>
    </row>
    <row r="34" spans="1:6" ht="55.5" x14ac:dyDescent="0.35">
      <c r="A34" s="4" t="s">
        <v>47</v>
      </c>
      <c r="B34" s="5" t="s">
        <v>48</v>
      </c>
      <c r="C34" s="14"/>
      <c r="D34" s="15"/>
      <c r="E34" s="6"/>
      <c r="F34" s="16"/>
    </row>
    <row r="35" spans="1:6" ht="55.5" x14ac:dyDescent="0.35">
      <c r="A35" s="4" t="s">
        <v>49</v>
      </c>
      <c r="B35" s="5" t="s">
        <v>50</v>
      </c>
      <c r="C35" s="14"/>
      <c r="D35" s="15"/>
      <c r="E35" s="6"/>
      <c r="F35" s="16"/>
    </row>
    <row r="36" spans="1:6" ht="37" x14ac:dyDescent="0.35">
      <c r="A36" s="4" t="s">
        <v>51</v>
      </c>
      <c r="B36" s="5" t="s">
        <v>52</v>
      </c>
      <c r="C36" s="14"/>
      <c r="D36" s="15"/>
      <c r="E36" s="6"/>
      <c r="F36" s="16"/>
    </row>
    <row r="37" spans="1:6" ht="92.5" x14ac:dyDescent="0.35">
      <c r="A37" s="17" t="s">
        <v>53</v>
      </c>
      <c r="B37" s="18" t="s">
        <v>123</v>
      </c>
      <c r="C37" s="19"/>
      <c r="D37" s="20"/>
      <c r="E37" s="21"/>
      <c r="F37" s="16"/>
    </row>
    <row r="38" spans="1:6" ht="55.5" x14ac:dyDescent="0.35">
      <c r="A38" s="17" t="s">
        <v>54</v>
      </c>
      <c r="B38" s="18" t="s">
        <v>55</v>
      </c>
      <c r="C38" s="19"/>
      <c r="D38" s="20"/>
      <c r="E38" s="21"/>
      <c r="F38" s="16"/>
    </row>
    <row r="39" spans="1:6" ht="55.5" x14ac:dyDescent="0.35">
      <c r="A39" s="12"/>
      <c r="B39" s="5" t="s">
        <v>56</v>
      </c>
      <c r="C39" s="22"/>
      <c r="D39" s="23"/>
      <c r="E39" s="24">
        <f>SUM(E34:E36) -E37 -E38</f>
        <v>0</v>
      </c>
      <c r="F39" s="8">
        <f>E39*2.5%</f>
        <v>0</v>
      </c>
    </row>
    <row r="40" spans="1:6" x14ac:dyDescent="0.35">
      <c r="A40" s="12"/>
      <c r="B40" s="13"/>
      <c r="C40" s="14"/>
      <c r="D40" s="15"/>
      <c r="E40" s="15"/>
      <c r="F40" s="16"/>
    </row>
    <row r="41" spans="1:6" ht="60" customHeight="1" x14ac:dyDescent="0.35">
      <c r="A41" s="57">
        <v>8</v>
      </c>
      <c r="B41" s="71" t="s">
        <v>122</v>
      </c>
      <c r="C41" s="71"/>
      <c r="D41" s="58"/>
      <c r="E41" s="58"/>
      <c r="F41" s="58"/>
    </row>
    <row r="42" spans="1:6" ht="37" x14ac:dyDescent="0.35">
      <c r="A42" s="4" t="s">
        <v>57</v>
      </c>
      <c r="B42" s="5" t="s">
        <v>58</v>
      </c>
      <c r="C42" s="14"/>
      <c r="D42" s="15"/>
      <c r="E42" s="6"/>
      <c r="F42" s="16"/>
    </row>
    <row r="43" spans="1:6" ht="37" x14ac:dyDescent="0.35">
      <c r="A43" s="4" t="s">
        <v>59</v>
      </c>
      <c r="B43" s="5" t="s">
        <v>60</v>
      </c>
      <c r="C43" s="14"/>
      <c r="D43" s="15"/>
      <c r="E43" s="6"/>
      <c r="F43" s="16"/>
    </row>
    <row r="44" spans="1:6" x14ac:dyDescent="0.35">
      <c r="A44" s="4" t="s">
        <v>61</v>
      </c>
      <c r="B44" s="72" t="s">
        <v>62</v>
      </c>
      <c r="C44" s="72"/>
      <c r="D44" s="20"/>
      <c r="E44" s="21"/>
      <c r="F44" s="16"/>
    </row>
    <row r="45" spans="1:6" x14ac:dyDescent="0.35">
      <c r="A45" s="4" t="s">
        <v>63</v>
      </c>
      <c r="B45" s="69" t="s">
        <v>64</v>
      </c>
      <c r="C45" s="70"/>
      <c r="D45" s="15"/>
      <c r="E45" s="11"/>
      <c r="F45" s="16"/>
    </row>
    <row r="46" spans="1:6" ht="55.5" x14ac:dyDescent="0.35">
      <c r="A46" s="12"/>
      <c r="B46" s="5" t="s">
        <v>65</v>
      </c>
      <c r="C46" s="25"/>
      <c r="D46" s="16"/>
      <c r="E46" s="26">
        <f>E42+E43-E44+E45</f>
        <v>0</v>
      </c>
      <c r="F46" s="8">
        <f>E46*2.5%</f>
        <v>0</v>
      </c>
    </row>
    <row r="47" spans="1:6" x14ac:dyDescent="0.35">
      <c r="A47" s="12"/>
      <c r="B47" s="13"/>
      <c r="C47" s="14"/>
      <c r="D47" s="15"/>
      <c r="E47" s="15"/>
      <c r="F47" s="16"/>
    </row>
    <row r="48" spans="1:6" ht="60" customHeight="1" x14ac:dyDescent="0.35">
      <c r="A48" s="54">
        <v>9</v>
      </c>
      <c r="B48" s="71" t="s">
        <v>124</v>
      </c>
      <c r="C48" s="71"/>
      <c r="D48" s="58"/>
      <c r="E48" s="59" t="s">
        <v>66</v>
      </c>
      <c r="F48" s="58"/>
    </row>
    <row r="49" spans="1:6" x14ac:dyDescent="0.35">
      <c r="A49" s="4" t="s">
        <v>67</v>
      </c>
      <c r="B49" s="69" t="s">
        <v>68</v>
      </c>
      <c r="C49" s="70"/>
      <c r="D49" s="15"/>
      <c r="E49" s="27"/>
      <c r="F49" s="8">
        <f>E49*10%</f>
        <v>0</v>
      </c>
    </row>
    <row r="50" spans="1:6" x14ac:dyDescent="0.35">
      <c r="A50" s="4" t="s">
        <v>69</v>
      </c>
      <c r="B50" s="69" t="s">
        <v>70</v>
      </c>
      <c r="C50" s="70"/>
      <c r="D50" s="15"/>
      <c r="E50" s="27"/>
      <c r="F50" s="8">
        <f>E50*5%</f>
        <v>0</v>
      </c>
    </row>
    <row r="51" spans="1:6" x14ac:dyDescent="0.35">
      <c r="A51" s="4" t="s">
        <v>71</v>
      </c>
      <c r="B51" s="69" t="s">
        <v>72</v>
      </c>
      <c r="C51" s="70"/>
      <c r="D51" s="15"/>
      <c r="E51" s="27"/>
      <c r="F51" s="8">
        <f>E51*7.5%</f>
        <v>0</v>
      </c>
    </row>
    <row r="52" spans="1:6" x14ac:dyDescent="0.35">
      <c r="A52" s="12"/>
      <c r="B52" s="13"/>
      <c r="C52" s="14"/>
      <c r="D52" s="15"/>
      <c r="E52" s="15"/>
      <c r="F52" s="16"/>
    </row>
    <row r="53" spans="1:6" ht="60" customHeight="1" x14ac:dyDescent="0.35">
      <c r="A53" s="54">
        <v>10</v>
      </c>
      <c r="B53" s="71" t="s">
        <v>125</v>
      </c>
      <c r="C53" s="71"/>
      <c r="D53" s="58"/>
      <c r="E53" s="59" t="s">
        <v>73</v>
      </c>
      <c r="F53" s="58"/>
    </row>
    <row r="54" spans="1:6" ht="92.5" x14ac:dyDescent="0.35">
      <c r="A54" s="12"/>
      <c r="B54" s="5" t="s">
        <v>74</v>
      </c>
      <c r="C54" s="14"/>
      <c r="D54" s="15"/>
      <c r="E54" s="6"/>
      <c r="F54" s="8">
        <f>E54*2.5%</f>
        <v>0</v>
      </c>
    </row>
    <row r="55" spans="1:6" x14ac:dyDescent="0.35">
      <c r="A55" s="12"/>
      <c r="B55" s="13"/>
      <c r="C55" s="14"/>
      <c r="D55" s="15"/>
      <c r="E55" s="15"/>
      <c r="F55" s="16"/>
    </row>
    <row r="56" spans="1:6" ht="60" customHeight="1" x14ac:dyDescent="0.35">
      <c r="A56" s="54">
        <v>11</v>
      </c>
      <c r="B56" s="71" t="s">
        <v>127</v>
      </c>
      <c r="C56" s="71"/>
      <c r="D56" s="71"/>
      <c r="E56" s="58"/>
      <c r="F56" s="58"/>
    </row>
    <row r="57" spans="1:6" ht="74" x14ac:dyDescent="0.35">
      <c r="A57" s="17" t="s">
        <v>75</v>
      </c>
      <c r="B57" s="18" t="s">
        <v>76</v>
      </c>
      <c r="C57" s="19"/>
      <c r="D57" s="20"/>
      <c r="E57" s="21"/>
      <c r="F57" s="20"/>
    </row>
    <row r="58" spans="1:6" ht="111" x14ac:dyDescent="0.35">
      <c r="A58" s="17" t="s">
        <v>77</v>
      </c>
      <c r="B58" s="18" t="s">
        <v>78</v>
      </c>
      <c r="C58" s="19"/>
      <c r="D58" s="20"/>
      <c r="E58" s="21"/>
      <c r="F58" s="25"/>
    </row>
    <row r="59" spans="1:6" ht="37" x14ac:dyDescent="0.35">
      <c r="A59" s="17"/>
      <c r="B59" s="28" t="s">
        <v>79</v>
      </c>
      <c r="C59" s="19"/>
      <c r="D59" s="20"/>
      <c r="E59" s="29">
        <f>SUM(E57:E58)</f>
        <v>0</v>
      </c>
      <c r="F59" s="29">
        <f>E59* -2.5%</f>
        <v>0</v>
      </c>
    </row>
    <row r="60" spans="1:6" x14ac:dyDescent="0.35">
      <c r="A60" s="12"/>
      <c r="B60" s="13"/>
      <c r="C60" s="14"/>
      <c r="D60" s="15"/>
      <c r="E60" s="15"/>
      <c r="F60" s="16"/>
    </row>
    <row r="61" spans="1:6" s="34" customFormat="1" ht="53.5" customHeight="1" x14ac:dyDescent="0.35">
      <c r="A61" s="30"/>
      <c r="B61" s="2" t="s">
        <v>126</v>
      </c>
      <c r="C61" s="31"/>
      <c r="D61" s="32"/>
      <c r="E61" s="32"/>
      <c r="F61" s="33">
        <f>SUM(F2:F60)</f>
        <v>0</v>
      </c>
    </row>
    <row r="62" spans="1:6" ht="30" customHeight="1" x14ac:dyDescent="0.35">
      <c r="A62" s="35"/>
      <c r="B62" s="36"/>
      <c r="C62" s="37"/>
      <c r="D62" s="38"/>
      <c r="E62" s="38"/>
      <c r="F62" s="39"/>
    </row>
    <row r="63" spans="1:6" ht="54.5" customHeight="1" x14ac:dyDescent="0.35">
      <c r="A63" s="40"/>
      <c r="B63" s="63" t="s">
        <v>129</v>
      </c>
      <c r="C63" s="63"/>
      <c r="D63" s="63"/>
      <c r="E63" s="63"/>
      <c r="F63" s="63"/>
    </row>
    <row r="64" spans="1:6" ht="17" customHeight="1" x14ac:dyDescent="0.35">
      <c r="A64" s="40"/>
      <c r="B64" s="41"/>
      <c r="C64" s="41"/>
      <c r="D64" s="41"/>
      <c r="E64" s="41"/>
      <c r="F64" s="41"/>
    </row>
    <row r="65" spans="1:6" ht="30.5" customHeight="1" x14ac:dyDescent="0.35">
      <c r="A65" s="35"/>
      <c r="B65" s="73" t="s">
        <v>80</v>
      </c>
      <c r="C65" s="73"/>
      <c r="D65" s="73"/>
      <c r="E65" s="73"/>
      <c r="F65" s="73"/>
    </row>
    <row r="66" spans="1:6" x14ac:dyDescent="0.35">
      <c r="A66" s="35"/>
      <c r="B66" s="73" t="s">
        <v>120</v>
      </c>
      <c r="C66" s="74"/>
      <c r="D66" s="74"/>
      <c r="E66" s="74"/>
      <c r="F66" s="74"/>
    </row>
    <row r="67" spans="1:6" x14ac:dyDescent="0.35">
      <c r="A67" s="35"/>
      <c r="B67" s="73" t="s">
        <v>81</v>
      </c>
      <c r="C67" s="73"/>
      <c r="D67" s="73"/>
      <c r="E67" s="73"/>
      <c r="F67" s="73"/>
    </row>
    <row r="68" spans="1:6" x14ac:dyDescent="0.35">
      <c r="A68" s="35"/>
      <c r="B68" s="73" t="s">
        <v>130</v>
      </c>
      <c r="C68" s="73"/>
      <c r="D68" s="73"/>
      <c r="E68" s="73"/>
      <c r="F68" s="73"/>
    </row>
    <row r="69" spans="1:6" x14ac:dyDescent="0.35">
      <c r="A69" s="35"/>
      <c r="B69" s="73" t="s">
        <v>82</v>
      </c>
      <c r="C69" s="73"/>
      <c r="D69" s="73"/>
      <c r="E69" s="73"/>
      <c r="F69" s="73"/>
    </row>
    <row r="70" spans="1:6" ht="47" customHeight="1" x14ac:dyDescent="0.35">
      <c r="A70" s="35"/>
      <c r="B70" s="42" t="s">
        <v>121</v>
      </c>
      <c r="C70" s="42"/>
      <c r="D70" s="42"/>
      <c r="E70" s="42"/>
      <c r="F70" s="42"/>
    </row>
    <row r="71" spans="1:6" ht="29.5" customHeight="1" x14ac:dyDescent="0.35">
      <c r="A71" s="35"/>
      <c r="C71" s="37"/>
      <c r="D71" s="38"/>
      <c r="E71" s="38"/>
      <c r="F71" s="39"/>
    </row>
    <row r="72" spans="1:6" ht="47.5" customHeight="1" x14ac:dyDescent="0.35">
      <c r="A72" s="43"/>
      <c r="B72" s="44"/>
      <c r="C72" s="45"/>
      <c r="D72" s="46"/>
      <c r="E72" s="46"/>
      <c r="F72" s="47"/>
    </row>
    <row r="73" spans="1:6" ht="38" customHeight="1" x14ac:dyDescent="0.35">
      <c r="A73" s="43"/>
      <c r="B73" s="68" t="s">
        <v>83</v>
      </c>
      <c r="C73" s="68"/>
      <c r="D73" s="68"/>
      <c r="E73" s="68"/>
      <c r="F73" s="68"/>
    </row>
    <row r="74" spans="1:6" ht="17.5" customHeight="1" x14ac:dyDescent="0.35">
      <c r="A74" s="43"/>
      <c r="B74" s="48"/>
      <c r="C74" s="48"/>
      <c r="D74" s="48"/>
      <c r="E74" s="48"/>
      <c r="F74" s="48"/>
    </row>
    <row r="75" spans="1:6" x14ac:dyDescent="0.35">
      <c r="A75" s="43"/>
      <c r="B75" s="66" t="s">
        <v>84</v>
      </c>
      <c r="C75" s="66"/>
      <c r="D75" s="66"/>
      <c r="E75" s="66"/>
      <c r="F75" s="66"/>
    </row>
    <row r="76" spans="1:6" x14ac:dyDescent="0.35">
      <c r="A76" s="43"/>
      <c r="B76" s="61" t="s">
        <v>85</v>
      </c>
      <c r="C76" s="62"/>
      <c r="D76" s="62"/>
      <c r="E76" s="62"/>
      <c r="F76" s="62"/>
    </row>
    <row r="77" spans="1:6" x14ac:dyDescent="0.35">
      <c r="A77" s="43"/>
      <c r="B77" s="49"/>
      <c r="C77" s="44"/>
      <c r="D77" s="44"/>
      <c r="E77" s="44"/>
      <c r="F77" s="44"/>
    </row>
    <row r="78" spans="1:6" x14ac:dyDescent="0.35">
      <c r="A78" s="43"/>
      <c r="B78" s="66" t="s">
        <v>86</v>
      </c>
      <c r="C78" s="66"/>
      <c r="D78" s="66"/>
      <c r="E78" s="66"/>
      <c r="F78" s="66"/>
    </row>
    <row r="79" spans="1:6" x14ac:dyDescent="0.35">
      <c r="A79" s="43"/>
      <c r="B79" s="61" t="s">
        <v>87</v>
      </c>
      <c r="C79" s="62"/>
      <c r="D79" s="62"/>
      <c r="E79" s="62"/>
      <c r="F79" s="62"/>
    </row>
    <row r="80" spans="1:6" x14ac:dyDescent="0.35">
      <c r="A80" s="43"/>
      <c r="B80" s="61" t="s">
        <v>88</v>
      </c>
      <c r="C80" s="62"/>
      <c r="D80" s="62"/>
      <c r="E80" s="62"/>
      <c r="F80" s="62"/>
    </row>
    <row r="81" spans="1:6" x14ac:dyDescent="0.35">
      <c r="A81" s="43"/>
      <c r="B81" s="44"/>
      <c r="C81" s="44"/>
      <c r="D81" s="44"/>
      <c r="E81" s="44"/>
      <c r="F81" s="44"/>
    </row>
    <row r="82" spans="1:6" x14ac:dyDescent="0.35">
      <c r="A82" s="43"/>
      <c r="B82" s="66" t="s">
        <v>89</v>
      </c>
      <c r="C82" s="66"/>
      <c r="D82" s="66"/>
      <c r="E82" s="66"/>
      <c r="F82" s="66"/>
    </row>
    <row r="83" spans="1:6" x14ac:dyDescent="0.35">
      <c r="A83" s="43"/>
      <c r="B83" s="61" t="s">
        <v>90</v>
      </c>
      <c r="C83" s="62"/>
      <c r="D83" s="62"/>
      <c r="E83" s="62"/>
      <c r="F83" s="62"/>
    </row>
    <row r="84" spans="1:6" x14ac:dyDescent="0.35">
      <c r="A84" s="43"/>
      <c r="B84" s="44"/>
      <c r="C84" s="44"/>
      <c r="D84" s="44"/>
      <c r="E84" s="44"/>
      <c r="F84" s="44"/>
    </row>
    <row r="85" spans="1:6" x14ac:dyDescent="0.35">
      <c r="A85" s="43"/>
      <c r="B85" s="66" t="s">
        <v>91</v>
      </c>
      <c r="C85" s="66"/>
      <c r="D85" s="66"/>
      <c r="E85" s="66"/>
      <c r="F85" s="66"/>
    </row>
    <row r="86" spans="1:6" x14ac:dyDescent="0.35">
      <c r="A86" s="43"/>
      <c r="B86" s="61" t="s">
        <v>92</v>
      </c>
      <c r="C86" s="62"/>
      <c r="D86" s="62"/>
      <c r="E86" s="62"/>
      <c r="F86" s="62"/>
    </row>
    <row r="87" spans="1:6" x14ac:dyDescent="0.35">
      <c r="A87" s="43"/>
      <c r="B87" s="61" t="s">
        <v>93</v>
      </c>
      <c r="C87" s="62"/>
      <c r="D87" s="62"/>
      <c r="E87" s="62"/>
      <c r="F87" s="62"/>
    </row>
    <row r="88" spans="1:6" x14ac:dyDescent="0.35">
      <c r="A88" s="43"/>
      <c r="B88" s="44"/>
      <c r="C88" s="44"/>
      <c r="D88" s="44"/>
      <c r="E88" s="44"/>
      <c r="F88" s="44"/>
    </row>
    <row r="89" spans="1:6" x14ac:dyDescent="0.35">
      <c r="A89" s="43"/>
      <c r="B89" s="66" t="s">
        <v>94</v>
      </c>
      <c r="C89" s="66"/>
      <c r="D89" s="66"/>
      <c r="E89" s="66"/>
      <c r="F89" s="66"/>
    </row>
    <row r="90" spans="1:6" x14ac:dyDescent="0.35">
      <c r="A90" s="43"/>
      <c r="B90" s="61" t="s">
        <v>95</v>
      </c>
      <c r="C90" s="62"/>
      <c r="D90" s="62"/>
      <c r="E90" s="62"/>
      <c r="F90" s="62"/>
    </row>
    <row r="91" spans="1:6" x14ac:dyDescent="0.35">
      <c r="A91" s="43"/>
      <c r="B91" s="61" t="s">
        <v>96</v>
      </c>
      <c r="C91" s="62"/>
      <c r="D91" s="62"/>
      <c r="E91" s="62"/>
      <c r="F91" s="62"/>
    </row>
    <row r="92" spans="1:6" x14ac:dyDescent="0.35">
      <c r="A92" s="43"/>
      <c r="B92" s="44"/>
      <c r="C92" s="44"/>
      <c r="D92" s="44"/>
      <c r="E92" s="44"/>
      <c r="F92" s="44"/>
    </row>
    <row r="93" spans="1:6" x14ac:dyDescent="0.35">
      <c r="A93" s="43"/>
      <c r="B93" s="66" t="s">
        <v>97</v>
      </c>
      <c r="C93" s="66"/>
      <c r="D93" s="66"/>
      <c r="E93" s="66"/>
      <c r="F93" s="66"/>
    </row>
    <row r="94" spans="1:6" x14ac:dyDescent="0.35">
      <c r="A94" s="43"/>
      <c r="B94" s="61" t="s">
        <v>98</v>
      </c>
      <c r="C94" s="62"/>
      <c r="D94" s="62"/>
      <c r="E94" s="62"/>
      <c r="F94" s="62"/>
    </row>
    <row r="95" spans="1:6" x14ac:dyDescent="0.35">
      <c r="A95" s="43"/>
      <c r="B95" s="61" t="s">
        <v>99</v>
      </c>
      <c r="C95" s="62"/>
      <c r="D95" s="62"/>
      <c r="E95" s="62"/>
      <c r="F95" s="62"/>
    </row>
    <row r="96" spans="1:6" x14ac:dyDescent="0.35">
      <c r="A96" s="43"/>
      <c r="B96" s="44"/>
      <c r="C96" s="44"/>
      <c r="D96" s="44"/>
      <c r="E96" s="44"/>
      <c r="F96" s="44"/>
    </row>
    <row r="97" spans="1:6" x14ac:dyDescent="0.35">
      <c r="A97" s="43"/>
      <c r="B97" s="66" t="s">
        <v>100</v>
      </c>
      <c r="C97" s="66"/>
      <c r="D97" s="66"/>
      <c r="E97" s="66"/>
      <c r="F97" s="66"/>
    </row>
    <row r="98" spans="1:6" x14ac:dyDescent="0.35">
      <c r="A98" s="43"/>
      <c r="B98" s="61" t="s">
        <v>101</v>
      </c>
      <c r="C98" s="62"/>
      <c r="D98" s="62"/>
      <c r="E98" s="62"/>
      <c r="F98" s="62"/>
    </row>
    <row r="99" spans="1:6" x14ac:dyDescent="0.35">
      <c r="A99" s="43"/>
      <c r="B99" s="61" t="s">
        <v>102</v>
      </c>
      <c r="C99" s="62"/>
      <c r="D99" s="62"/>
      <c r="E99" s="62"/>
      <c r="F99" s="62"/>
    </row>
    <row r="100" spans="1:6" x14ac:dyDescent="0.35">
      <c r="A100" s="43"/>
      <c r="B100" s="61" t="s">
        <v>103</v>
      </c>
      <c r="C100" s="62"/>
      <c r="D100" s="62"/>
      <c r="E100" s="62"/>
      <c r="F100" s="62"/>
    </row>
    <row r="101" spans="1:6" x14ac:dyDescent="0.35">
      <c r="A101" s="43"/>
      <c r="B101" s="61" t="s">
        <v>104</v>
      </c>
      <c r="C101" s="62"/>
      <c r="D101" s="62"/>
      <c r="E101" s="62"/>
      <c r="F101" s="62"/>
    </row>
    <row r="102" spans="1:6" x14ac:dyDescent="0.35">
      <c r="A102" s="43"/>
      <c r="B102" s="44"/>
      <c r="C102" s="44"/>
      <c r="D102" s="44"/>
      <c r="E102" s="44"/>
      <c r="F102" s="44"/>
    </row>
    <row r="103" spans="1:6" x14ac:dyDescent="0.35">
      <c r="A103" s="43"/>
      <c r="B103" s="66" t="s">
        <v>105</v>
      </c>
      <c r="C103" s="66"/>
      <c r="D103" s="66"/>
      <c r="E103" s="66"/>
      <c r="F103" s="66"/>
    </row>
    <row r="104" spans="1:6" x14ac:dyDescent="0.35">
      <c r="A104" s="43"/>
      <c r="B104" s="61" t="s">
        <v>106</v>
      </c>
      <c r="C104" s="62"/>
      <c r="D104" s="62"/>
      <c r="E104" s="62"/>
      <c r="F104" s="62"/>
    </row>
    <row r="105" spans="1:6" x14ac:dyDescent="0.35">
      <c r="A105" s="43"/>
      <c r="B105" s="61" t="s">
        <v>107</v>
      </c>
      <c r="C105" s="62"/>
      <c r="D105" s="62"/>
      <c r="E105" s="62"/>
      <c r="F105" s="62"/>
    </row>
    <row r="106" spans="1:6" x14ac:dyDescent="0.35">
      <c r="A106" s="43"/>
      <c r="B106" s="49"/>
      <c r="C106" s="44"/>
      <c r="D106" s="44"/>
      <c r="E106" s="44"/>
      <c r="F106" s="44"/>
    </row>
    <row r="107" spans="1:6" x14ac:dyDescent="0.35">
      <c r="A107" s="43"/>
      <c r="B107" s="66" t="s">
        <v>108</v>
      </c>
      <c r="C107" s="66"/>
      <c r="D107" s="66"/>
      <c r="E107" s="66"/>
      <c r="F107" s="66"/>
    </row>
    <row r="108" spans="1:6" x14ac:dyDescent="0.35">
      <c r="A108" s="43"/>
      <c r="B108" s="61" t="s">
        <v>109</v>
      </c>
      <c r="C108" s="62"/>
      <c r="D108" s="62"/>
      <c r="E108" s="62"/>
      <c r="F108" s="62"/>
    </row>
    <row r="109" spans="1:6" x14ac:dyDescent="0.35">
      <c r="A109" s="43"/>
      <c r="B109" s="61" t="s">
        <v>110</v>
      </c>
      <c r="C109" s="62"/>
      <c r="D109" s="62"/>
      <c r="E109" s="62"/>
      <c r="F109" s="62"/>
    </row>
    <row r="110" spans="1:6" x14ac:dyDescent="0.35">
      <c r="A110" s="43"/>
      <c r="B110" s="61" t="s">
        <v>111</v>
      </c>
      <c r="C110" s="62"/>
      <c r="D110" s="62"/>
      <c r="E110" s="62"/>
      <c r="F110" s="62"/>
    </row>
    <row r="111" spans="1:6" x14ac:dyDescent="0.35">
      <c r="A111" s="43"/>
      <c r="B111" s="49"/>
      <c r="C111" s="44"/>
      <c r="D111" s="44"/>
      <c r="E111" s="44"/>
      <c r="F111" s="44"/>
    </row>
    <row r="112" spans="1:6" x14ac:dyDescent="0.35">
      <c r="A112" s="43"/>
      <c r="B112" s="66" t="s">
        <v>112</v>
      </c>
      <c r="C112" s="66"/>
      <c r="D112" s="66"/>
      <c r="E112" s="66"/>
      <c r="F112" s="66"/>
    </row>
    <row r="113" spans="1:6" x14ac:dyDescent="0.35">
      <c r="A113" s="43"/>
      <c r="B113" s="61" t="s">
        <v>113</v>
      </c>
      <c r="C113" s="62"/>
      <c r="D113" s="62"/>
      <c r="E113" s="62"/>
      <c r="F113" s="62"/>
    </row>
    <row r="114" spans="1:6" x14ac:dyDescent="0.35">
      <c r="A114" s="43"/>
      <c r="B114" s="61" t="s">
        <v>114</v>
      </c>
      <c r="C114" s="62"/>
      <c r="D114" s="62"/>
      <c r="E114" s="62"/>
      <c r="F114" s="62"/>
    </row>
    <row r="115" spans="1:6" x14ac:dyDescent="0.35">
      <c r="A115" s="43"/>
      <c r="B115" s="49"/>
      <c r="C115" s="44"/>
      <c r="D115" s="44"/>
      <c r="E115" s="44"/>
      <c r="F115" s="44"/>
    </row>
    <row r="116" spans="1:6" x14ac:dyDescent="0.35">
      <c r="A116" s="43"/>
      <c r="B116" s="66" t="s">
        <v>115</v>
      </c>
      <c r="C116" s="66"/>
      <c r="D116" s="66"/>
      <c r="E116" s="66"/>
      <c r="F116" s="66"/>
    </row>
    <row r="117" spans="1:6" x14ac:dyDescent="0.35">
      <c r="A117" s="43"/>
      <c r="B117" s="61" t="s">
        <v>116</v>
      </c>
      <c r="C117" s="62"/>
      <c r="D117" s="62"/>
      <c r="E117" s="62"/>
      <c r="F117" s="62"/>
    </row>
    <row r="118" spans="1:6" x14ac:dyDescent="0.35">
      <c r="A118" s="43"/>
      <c r="B118" s="49"/>
      <c r="C118" s="44"/>
      <c r="D118" s="44"/>
      <c r="E118" s="44"/>
      <c r="F118" s="44"/>
    </row>
    <row r="119" spans="1:6" x14ac:dyDescent="0.35">
      <c r="A119" s="43"/>
      <c r="B119" s="66" t="s">
        <v>117</v>
      </c>
      <c r="C119" s="66"/>
      <c r="D119" s="66"/>
      <c r="E119" s="66"/>
      <c r="F119" s="66"/>
    </row>
    <row r="120" spans="1:6" x14ac:dyDescent="0.35">
      <c r="A120" s="43"/>
      <c r="B120" s="67" t="s">
        <v>118</v>
      </c>
      <c r="C120" s="67"/>
      <c r="D120" s="67"/>
      <c r="E120" s="67"/>
      <c r="F120" s="67"/>
    </row>
    <row r="121" spans="1:6" x14ac:dyDescent="0.35">
      <c r="A121" s="43"/>
      <c r="B121" s="61" t="s">
        <v>131</v>
      </c>
      <c r="C121" s="62"/>
      <c r="D121" s="62"/>
      <c r="E121" s="62"/>
      <c r="F121" s="62"/>
    </row>
    <row r="122" spans="1:6" x14ac:dyDescent="0.35">
      <c r="A122" s="43"/>
      <c r="B122" s="61" t="s">
        <v>119</v>
      </c>
      <c r="C122" s="62"/>
      <c r="D122" s="62"/>
      <c r="E122" s="62"/>
      <c r="F122" s="62"/>
    </row>
    <row r="123" spans="1:6" x14ac:dyDescent="0.35">
      <c r="A123" s="50"/>
      <c r="B123" s="51"/>
      <c r="C123" s="51"/>
      <c r="D123" s="51"/>
      <c r="E123" s="51"/>
      <c r="F123" s="51"/>
    </row>
    <row r="124" spans="1:6" x14ac:dyDescent="0.35">
      <c r="A124" s="50"/>
      <c r="B124" s="51"/>
      <c r="C124" s="51"/>
      <c r="D124" s="51"/>
      <c r="E124" s="51"/>
      <c r="F124" s="51"/>
    </row>
  </sheetData>
  <mergeCells count="56">
    <mergeCell ref="B31:C31"/>
    <mergeCell ref="B32:C32"/>
    <mergeCell ref="B41:C41"/>
    <mergeCell ref="B44:C44"/>
    <mergeCell ref="B69:F69"/>
    <mergeCell ref="B45:C45"/>
    <mergeCell ref="B48:C48"/>
    <mergeCell ref="B49:C49"/>
    <mergeCell ref="B50:C50"/>
    <mergeCell ref="B51:C51"/>
    <mergeCell ref="B53:C53"/>
    <mergeCell ref="B56:D56"/>
    <mergeCell ref="B65:F65"/>
    <mergeCell ref="B66:F66"/>
    <mergeCell ref="B67:F67"/>
    <mergeCell ref="B68:F68"/>
    <mergeCell ref="B89:F89"/>
    <mergeCell ref="B73:F73"/>
    <mergeCell ref="B75:F75"/>
    <mergeCell ref="B76:F76"/>
    <mergeCell ref="B78:F78"/>
    <mergeCell ref="B79:F79"/>
    <mergeCell ref="B80:F80"/>
    <mergeCell ref="B82:F82"/>
    <mergeCell ref="B83:F83"/>
    <mergeCell ref="B85:F85"/>
    <mergeCell ref="B86:F86"/>
    <mergeCell ref="B87:F87"/>
    <mergeCell ref="B104:F104"/>
    <mergeCell ref="B90:F90"/>
    <mergeCell ref="B91:F91"/>
    <mergeCell ref="B93:F93"/>
    <mergeCell ref="B94:F94"/>
    <mergeCell ref="B95:F95"/>
    <mergeCell ref="B97:F97"/>
    <mergeCell ref="B98:F98"/>
    <mergeCell ref="B99:F99"/>
    <mergeCell ref="B100:F100"/>
    <mergeCell ref="B101:F101"/>
    <mergeCell ref="B103:F103"/>
    <mergeCell ref="B121:F121"/>
    <mergeCell ref="B122:F122"/>
    <mergeCell ref="B63:F63"/>
    <mergeCell ref="A1:B1"/>
    <mergeCell ref="B113:F113"/>
    <mergeCell ref="B114:F114"/>
    <mergeCell ref="B116:F116"/>
    <mergeCell ref="B117:F117"/>
    <mergeCell ref="B119:F119"/>
    <mergeCell ref="B120:F120"/>
    <mergeCell ref="B105:F105"/>
    <mergeCell ref="B107:F107"/>
    <mergeCell ref="B108:F108"/>
    <mergeCell ref="B109:F109"/>
    <mergeCell ref="B110:F110"/>
    <mergeCell ref="B112:F11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Zakat-Rechner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Samir Omari</dc:creator>
  <cp:lastModifiedBy>Samir Omari</cp:lastModifiedBy>
  <dcterms:created xsi:type="dcterms:W3CDTF">2022-01-16T22:04:31Z</dcterms:created>
  <dcterms:modified xsi:type="dcterms:W3CDTF">2022-04-04T02:34:57Z</dcterms:modified>
</cp:coreProperties>
</file>